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Rabota\С-Фронт ФИНАНСИИ\2021\Финансиски извештај 2020\"/>
    </mc:Choice>
  </mc:AlternateContent>
  <xr:revisionPtr revIDLastSave="0" documentId="13_ncr:1_{A27A0A29-2387-4B06-95C8-4EA60656064C}" xr6:coauthVersionLast="46" xr6:coauthVersionMax="46" xr10:uidLastSave="{00000000-0000-0000-0000-000000000000}"/>
  <bookViews>
    <workbookView xWindow="6870" yWindow="4215" windowWidth="21600" windowHeight="11385" activeTab="1" xr2:uid="{00000000-000D-0000-FFFF-FFFF00000000}"/>
  </bookViews>
  <sheets>
    <sheet name="Биланс на успех" sheetId="2" r:id="rId1"/>
    <sheet name="Биланс на состојба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D45" i="2"/>
  <c r="E27" i="1" l="1"/>
  <c r="E24" i="1"/>
  <c r="E17" i="1"/>
  <c r="E14" i="1"/>
  <c r="D40" i="2"/>
  <c r="D31" i="2" l="1"/>
  <c r="D37" i="2" l="1"/>
  <c r="D20" i="2" l="1"/>
  <c r="E29" i="1"/>
  <c r="D47" i="2" l="1"/>
  <c r="D49" i="2" s="1"/>
</calcChain>
</file>

<file path=xl/sharedStrings.xml><?xml version="1.0" encoding="utf-8"?>
<sst xmlns="http://schemas.openxmlformats.org/spreadsheetml/2006/main" count="48" uniqueCount="47">
  <si>
    <t>АКТИВА</t>
  </si>
  <si>
    <t>Парични средства, краткорочни побарувања и активни пресметковни сметки</t>
  </si>
  <si>
    <t>Вкупно актива</t>
  </si>
  <si>
    <t>ПАСИВА</t>
  </si>
  <si>
    <t>Дел од вишокот на приходите пренесен во наредната година</t>
  </si>
  <si>
    <t>Вкупни пасивни временски разграничувања</t>
  </si>
  <si>
    <t>Вкупно пасива</t>
  </si>
  <si>
    <t>ПРИХОДИ</t>
  </si>
  <si>
    <t>Приходи од членарини, подароци, донации и приходи од други извори</t>
  </si>
  <si>
    <t>Вкупни приходи:</t>
  </si>
  <si>
    <t>РАСХОДИ</t>
  </si>
  <si>
    <t>Потрошени материјали</t>
  </si>
  <si>
    <t>Вкупни материјални расходи, услуги и амортизација</t>
  </si>
  <si>
    <t>Провизија за платниот промет</t>
  </si>
  <si>
    <t>Вкупни други расходи</t>
  </si>
  <si>
    <t>Вкупни расходи:</t>
  </si>
  <si>
    <t>ОСТВАРЕН ВИШОК НА ПРИХОДИ (ДОБИВКА ПРЕД ОДАНОЧУВАЊЕ)</t>
  </si>
  <si>
    <t>Други услуги</t>
  </si>
  <si>
    <t>Пренесен дел од вишокот на приходи од претходна година</t>
  </si>
  <si>
    <t>Потрошена енергија</t>
  </si>
  <si>
    <t>Наемнини</t>
  </si>
  <si>
    <t>Жиро сметка</t>
  </si>
  <si>
    <t>Издатоци за реклама, пропаганда и репрезентација</t>
  </si>
  <si>
    <t>Вкупни капитални и други средства</t>
  </si>
  <si>
    <t>Вкупни плати и надомест за плати</t>
  </si>
  <si>
    <r>
      <t>Вкалкулирани плати</t>
    </r>
    <r>
      <rPr>
        <sz val="12"/>
        <color theme="1"/>
        <rFont val="Arial Narrow"/>
        <family val="2"/>
      </rPr>
      <t xml:space="preserve"> </t>
    </r>
  </si>
  <si>
    <t>Други расходи</t>
  </si>
  <si>
    <t>Превозни и транспортни услуги</t>
  </si>
  <si>
    <t>Други материјални расходи</t>
  </si>
  <si>
    <t>Средства за опрема</t>
  </si>
  <si>
    <t>Актива постојани средства</t>
  </si>
  <si>
    <t>Опрема</t>
  </si>
  <si>
    <t>Деловен фонд</t>
  </si>
  <si>
    <t>Пасива - извори на деловни средства</t>
  </si>
  <si>
    <t>Други пасивни временски разграничувања</t>
  </si>
  <si>
    <t>ФИНАНСИСКИ ИЗВЕШТАЈ ЗА 2020 ГОДИНА</t>
  </si>
  <si>
    <t>БИЛАНС НА УСПЕХ (НА 31.12.2020)</t>
  </si>
  <si>
    <t>БИЛАНС НА СОСТОЈБА (НА 31.12.2020)</t>
  </si>
  <si>
    <t>Дневници за службено патување</t>
  </si>
  <si>
    <t>Надоместоци на трошоците наработниците и граѓаните</t>
  </si>
  <si>
    <t>Вкалкулирани надомести</t>
  </si>
  <si>
    <t>Вонредни расходи</t>
  </si>
  <si>
    <t>Сопствени приходи</t>
  </si>
  <si>
    <t>Други приходи</t>
  </si>
  <si>
    <t>Вонредни приходи</t>
  </si>
  <si>
    <t>Други парични средства</t>
  </si>
  <si>
    <t>Побарување за повеќеплатени даноци и придонеси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</si>
</sst>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ден.&quot;_-;\-* #,##0.00\ &quot;ден.&quot;_-;_-* &quot;-&quot;??\ &quot;ден.&quot;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i/>
      <sz val="12"/>
      <color theme="1"/>
      <name val="Arial Narrow"/>
      <family val="2"/>
    </font>
    <font>
      <b/>
      <sz val="12"/>
      <name val="Arial Narrow"/>
      <family val="2"/>
    </font>
    <font>
      <sz val="12"/>
      <color rgb="FF000000"/>
      <name val="Arial Narrow"/>
      <family val="2"/>
    </font>
    <font>
      <i/>
      <sz val="12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A23029"/>
        <bgColor indexed="64"/>
      </patternFill>
    </fill>
    <fill>
      <patternFill patternType="solid">
        <fgColor rgb="FF299BA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2" borderId="0" xfId="0" applyFont="1" applyFill="1"/>
    <xf numFmtId="0" fontId="5" fillId="2" borderId="0" xfId="0" applyFont="1" applyFill="1"/>
    <xf numFmtId="164" fontId="3" fillId="0" borderId="0" xfId="1" applyFont="1"/>
    <xf numFmtId="0" fontId="6" fillId="0" borderId="0" xfId="0" applyFont="1"/>
    <xf numFmtId="0" fontId="3" fillId="2" borderId="0" xfId="0" applyFont="1" applyFill="1"/>
    <xf numFmtId="0" fontId="5" fillId="2" borderId="0" xfId="0" applyFont="1" applyFill="1" applyAlignment="1">
      <alignment vertical="center"/>
    </xf>
    <xf numFmtId="164" fontId="5" fillId="2" borderId="0" xfId="1" applyFont="1" applyFill="1"/>
    <xf numFmtId="0" fontId="4" fillId="3" borderId="0" xfId="0" applyFont="1" applyFill="1"/>
    <xf numFmtId="0" fontId="5" fillId="3" borderId="0" xfId="0" applyFont="1" applyFill="1"/>
    <xf numFmtId="0" fontId="5" fillId="3" borderId="0" xfId="0" applyFont="1" applyFill="1" applyAlignment="1">
      <alignment vertical="center"/>
    </xf>
    <xf numFmtId="164" fontId="5" fillId="3" borderId="0" xfId="1" applyFont="1" applyFill="1"/>
    <xf numFmtId="0" fontId="7" fillId="4" borderId="0" xfId="0" applyFont="1" applyFill="1"/>
    <xf numFmtId="164" fontId="7" fillId="4" borderId="0" xfId="0" applyNumberFormat="1" applyFont="1" applyFill="1"/>
    <xf numFmtId="0" fontId="8" fillId="0" borderId="0" xfId="0" applyFont="1"/>
    <xf numFmtId="0" fontId="9" fillId="0" borderId="0" xfId="0" applyFont="1"/>
    <xf numFmtId="164" fontId="3" fillId="4" borderId="0" xfId="1" applyFont="1" applyFill="1"/>
    <xf numFmtId="164" fontId="2" fillId="4" borderId="0" xfId="1" applyFont="1" applyFill="1"/>
    <xf numFmtId="0" fontId="3" fillId="4" borderId="0" xfId="0" applyFont="1" applyFill="1"/>
    <xf numFmtId="164" fontId="3" fillId="4" borderId="0" xfId="0" applyNumberFormat="1" applyFont="1" applyFill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530860</xdr:colOff>
      <xdr:row>0</xdr:row>
      <xdr:rowOff>16510</xdr:rowOff>
    </xdr:from>
    <xdr:to>
      <xdr:col>4</xdr:col>
      <xdr:colOff>0</xdr:colOff>
      <xdr:row>5</xdr:row>
      <xdr:rowOff>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530860" y="16510"/>
          <a:ext cx="6570557" cy="935990"/>
          <a:chOff x="0" y="0"/>
          <a:chExt cx="6556200" cy="935990"/>
        </a:xfrm>
        <a:effectLst/>
      </xdr:grpSpPr>
      <xdr:pic>
        <xdr:nvPicPr>
          <xdr:cNvPr id="9" name="Picture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1871980" cy="935990"/>
          </a:xfrm>
          <a:prstGeom prst="rect">
            <a:avLst/>
          </a:prstGeom>
          <a:scene3d>
            <a:camera prst="orthographicFront"/>
            <a:lightRig rig="threePt" dir="t"/>
          </a:scene3d>
          <a:sp3d/>
        </xdr:spPr>
      </xdr:pic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GrpSpPr/>
        </xdr:nvGrpSpPr>
        <xdr:grpSpPr>
          <a:xfrm>
            <a:off x="76205" y="736555"/>
            <a:ext cx="6479995" cy="47551"/>
            <a:chOff x="5" y="-3856"/>
            <a:chExt cx="6479995" cy="47551"/>
          </a:xfrm>
        </xdr:grpSpPr>
        <xdr:cxnSp macro="">
          <xdr:nvCxnSpPr>
            <xdr:cNvPr id="12" name="Straight Connector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CxnSpPr/>
          </xdr:nvCxnSpPr>
          <xdr:spPr>
            <a:xfrm>
              <a:off x="5" y="43695"/>
              <a:ext cx="6479995" cy="0"/>
            </a:xfrm>
            <a:prstGeom prst="line">
              <a:avLst/>
            </a:prstGeom>
            <a:ln w="41275">
              <a:solidFill>
                <a:srgbClr val="BB1515"/>
              </a:solidFill>
            </a:ln>
            <a:scene3d>
              <a:camera prst="orthographicFront"/>
              <a:lightRig rig="threePt" dir="t"/>
            </a:scene3d>
            <a:sp3d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3" name="Straight Connector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CxnSpPr/>
          </xdr:nvCxnSpPr>
          <xdr:spPr>
            <a:xfrm>
              <a:off x="5" y="-3856"/>
              <a:ext cx="6479535" cy="0"/>
            </a:xfrm>
            <a:prstGeom prst="line">
              <a:avLst/>
            </a:prstGeom>
            <a:ln w="20320">
              <a:solidFill>
                <a:srgbClr val="BB1515"/>
              </a:solidFill>
            </a:ln>
            <a:scene3d>
              <a:camera prst="orthographicFront"/>
              <a:lightRig rig="threePt" dir="t"/>
            </a:scene3d>
            <a:sp3d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sp macro="" textlink="">
        <xdr:nvSpPr>
          <xdr:cNvPr id="11" name="Text Box 2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60550" y="12700"/>
            <a:ext cx="1651000" cy="7169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scene3d>
            <a:camera prst="orthographicFront"/>
            <a:lightRig rig="threePt" dir="t"/>
          </a:scene3d>
          <a:sp3d/>
        </xdr:spPr>
        <xdr:txBody>
          <a:bodyPr rot="0" vert="horz" wrap="square" lIns="0" tIns="0" rIns="0" bIns="0" anchor="t" anchorCtr="0">
            <a:spAutoFit/>
          </a:bodyPr>
          <a:lstStyle/>
          <a:p>
            <a:pPr>
              <a:spcAft>
                <a:spcPts val="0"/>
              </a:spcAft>
              <a:tabLst>
                <a:tab pos="2971800" algn="ctr"/>
                <a:tab pos="5943600" algn="r"/>
              </a:tabLst>
            </a:pPr>
            <a:r>
              <a:rPr lang="en-US" sz="800">
                <a:effectLst/>
                <a:latin typeface="Trebuchet MS" panose="020B0603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www.s-front.org.mk</a:t>
            </a:r>
            <a:endPara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>
              <a:spcAft>
                <a:spcPts val="0"/>
              </a:spcAft>
              <a:tabLst>
                <a:tab pos="2971800" algn="ctr"/>
                <a:tab pos="5943600" algn="r"/>
              </a:tabLst>
            </a:pPr>
            <a:r>
              <a:rPr lang="en-US" sz="800">
                <a:effectLst/>
                <a:latin typeface="Trebuchet MS" panose="020B0603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Twitter: @SubversiveFront</a:t>
            </a:r>
            <a:endPara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>
              <a:lnSpc>
                <a:spcPct val="107000"/>
              </a:lnSpc>
              <a:spcAft>
                <a:spcPts val="0"/>
              </a:spcAft>
            </a:pPr>
            <a:r>
              <a:rPr lang="en-US" sz="800">
                <a:effectLst/>
                <a:latin typeface="Trebuchet MS" panose="020B0603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Facebook: SubversiveFront</a:t>
            </a:r>
            <a:endPara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>
              <a:lnSpc>
                <a:spcPct val="107000"/>
              </a:lnSpc>
              <a:spcAft>
                <a:spcPts val="0"/>
              </a:spcAft>
            </a:pPr>
            <a:r>
              <a:rPr lang="en-US" sz="800">
                <a:effectLst/>
                <a:latin typeface="Trebuchet MS" panose="020B0603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YouTube: Subversive Front</a:t>
            </a:r>
            <a:br>
              <a:rPr lang="en-US" sz="800">
                <a:effectLst/>
                <a:latin typeface="Trebuchet MS" panose="020B0603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</a:br>
            <a:r>
              <a:rPr lang="en-US" sz="800">
                <a:effectLst/>
                <a:latin typeface="Trebuchet MS" panose="020B0603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E-mail: info@s-front.org.mk</a:t>
            </a:r>
            <a:br>
              <a:rPr lang="en-US" sz="800">
                <a:effectLst/>
                <a:latin typeface="Trebuchet MS" panose="020B0603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</a:br>
            <a:r>
              <a:rPr lang="en-US" sz="800">
                <a:effectLst/>
                <a:latin typeface="Trebuchet MS" panose="020B0603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E-mail: contact@s-front.org.mk</a:t>
            </a:r>
            <a:endPara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530860</xdr:colOff>
      <xdr:row>0</xdr:row>
      <xdr:rowOff>16510</xdr:rowOff>
    </xdr:from>
    <xdr:to>
      <xdr:col>5</xdr:col>
      <xdr:colOff>0</xdr:colOff>
      <xdr:row>5</xdr:row>
      <xdr:rowOff>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1140460" y="16510"/>
          <a:ext cx="6555740" cy="935990"/>
          <a:chOff x="0" y="0"/>
          <a:chExt cx="6556200" cy="935990"/>
        </a:xfrm>
        <a:effectLst/>
      </xdr:grpSpPr>
      <xdr:pic>
        <xdr:nvPicPr>
          <xdr:cNvPr id="9" name="Picture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1871980" cy="935990"/>
          </a:xfrm>
          <a:prstGeom prst="rect">
            <a:avLst/>
          </a:prstGeom>
          <a:scene3d>
            <a:camera prst="orthographicFront"/>
            <a:lightRig rig="threePt" dir="t"/>
          </a:scene3d>
          <a:sp3d/>
        </xdr:spPr>
      </xdr:pic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GrpSpPr/>
        </xdr:nvGrpSpPr>
        <xdr:grpSpPr>
          <a:xfrm>
            <a:off x="76205" y="736555"/>
            <a:ext cx="6479995" cy="47551"/>
            <a:chOff x="5" y="-3856"/>
            <a:chExt cx="6479995" cy="47551"/>
          </a:xfrm>
        </xdr:grpSpPr>
        <xdr:cxnSp macro="">
          <xdr:nvCxnSpPr>
            <xdr:cNvPr id="12" name="Straight Connector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CxnSpPr/>
          </xdr:nvCxnSpPr>
          <xdr:spPr>
            <a:xfrm>
              <a:off x="5" y="43695"/>
              <a:ext cx="6479995" cy="0"/>
            </a:xfrm>
            <a:prstGeom prst="line">
              <a:avLst/>
            </a:prstGeom>
            <a:ln w="41275">
              <a:solidFill>
                <a:srgbClr val="BB1515"/>
              </a:solidFill>
            </a:ln>
            <a:scene3d>
              <a:camera prst="orthographicFront"/>
              <a:lightRig rig="threePt" dir="t"/>
            </a:scene3d>
            <a:sp3d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3" name="Straight Connector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CxnSpPr/>
          </xdr:nvCxnSpPr>
          <xdr:spPr>
            <a:xfrm>
              <a:off x="5" y="-3856"/>
              <a:ext cx="6479535" cy="0"/>
            </a:xfrm>
            <a:prstGeom prst="line">
              <a:avLst/>
            </a:prstGeom>
            <a:ln w="20320">
              <a:solidFill>
                <a:srgbClr val="BB1515"/>
              </a:solidFill>
            </a:ln>
            <a:scene3d>
              <a:camera prst="orthographicFront"/>
              <a:lightRig rig="threePt" dir="t"/>
            </a:scene3d>
            <a:sp3d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sp macro="" textlink="">
        <xdr:nvSpPr>
          <xdr:cNvPr id="11" name="Text Box 2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60550" y="12700"/>
            <a:ext cx="1651000" cy="7169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scene3d>
            <a:camera prst="orthographicFront"/>
            <a:lightRig rig="threePt" dir="t"/>
          </a:scene3d>
          <a:sp3d/>
        </xdr:spPr>
        <xdr:txBody>
          <a:bodyPr rot="0" vert="horz" wrap="square" lIns="0" tIns="0" rIns="0" bIns="0" anchor="t" anchorCtr="0">
            <a:spAutoFit/>
          </a:bodyPr>
          <a:lstStyle/>
          <a:p>
            <a:pPr>
              <a:spcAft>
                <a:spcPts val="0"/>
              </a:spcAft>
              <a:tabLst>
                <a:tab pos="2971800" algn="ctr"/>
                <a:tab pos="5943600" algn="r"/>
              </a:tabLst>
            </a:pPr>
            <a:r>
              <a:rPr lang="en-US" sz="800">
                <a:effectLst/>
                <a:latin typeface="Trebuchet MS" panose="020B0603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www.s-front.org.mk</a:t>
            </a:r>
            <a:endPara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>
              <a:spcAft>
                <a:spcPts val="0"/>
              </a:spcAft>
              <a:tabLst>
                <a:tab pos="2971800" algn="ctr"/>
                <a:tab pos="5943600" algn="r"/>
              </a:tabLst>
            </a:pPr>
            <a:r>
              <a:rPr lang="en-US" sz="800">
                <a:effectLst/>
                <a:latin typeface="Trebuchet MS" panose="020B0603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Twitter: @SubversiveFront</a:t>
            </a:r>
            <a:endPara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>
              <a:lnSpc>
                <a:spcPct val="107000"/>
              </a:lnSpc>
              <a:spcAft>
                <a:spcPts val="0"/>
              </a:spcAft>
            </a:pPr>
            <a:r>
              <a:rPr lang="en-US" sz="800">
                <a:effectLst/>
                <a:latin typeface="Trebuchet MS" panose="020B0603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Facebook: SubversiveFront</a:t>
            </a:r>
            <a:endPara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>
              <a:lnSpc>
                <a:spcPct val="107000"/>
              </a:lnSpc>
              <a:spcAft>
                <a:spcPts val="0"/>
              </a:spcAft>
            </a:pPr>
            <a:r>
              <a:rPr lang="en-US" sz="800">
                <a:effectLst/>
                <a:latin typeface="Trebuchet MS" panose="020B0603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YouTube: Subversive Front</a:t>
            </a:r>
            <a:br>
              <a:rPr lang="en-US" sz="800">
                <a:effectLst/>
                <a:latin typeface="Trebuchet MS" panose="020B0603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</a:br>
            <a:r>
              <a:rPr lang="en-US" sz="800">
                <a:effectLst/>
                <a:latin typeface="Trebuchet MS" panose="020B0603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E-mail: info@s-front.org.mk</a:t>
            </a:r>
            <a:br>
              <a:rPr lang="en-US" sz="800">
                <a:effectLst/>
                <a:latin typeface="Trebuchet MS" panose="020B0603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</a:br>
            <a:r>
              <a:rPr lang="en-US" sz="800">
                <a:effectLst/>
                <a:latin typeface="Trebuchet MS" panose="020B0603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E-mail: contact@s-front.org.mk</a:t>
            </a:r>
            <a:endPara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49"/>
  <sheetViews>
    <sheetView showGridLines="0" topLeftCell="A7" zoomScale="90" zoomScaleNormal="90" workbookViewId="0">
      <selection activeCell="G22" sqref="G22"/>
    </sheetView>
  </sheetViews>
  <sheetFormatPr defaultRowHeight="15" x14ac:dyDescent="0.25"/>
  <cols>
    <col min="2" max="2" width="5.7109375" customWidth="1"/>
    <col min="3" max="3" width="70.7109375" customWidth="1"/>
    <col min="4" max="4" width="20.7109375" customWidth="1"/>
  </cols>
  <sheetData>
    <row r="6" spans="2:4" ht="15.75" x14ac:dyDescent="0.25">
      <c r="B6" s="2"/>
      <c r="C6" s="2"/>
      <c r="D6" s="2"/>
    </row>
    <row r="7" spans="2:4" ht="15.75" x14ac:dyDescent="0.25">
      <c r="B7" s="22" t="s">
        <v>35</v>
      </c>
      <c r="C7" s="22"/>
      <c r="D7" s="22"/>
    </row>
    <row r="8" spans="2:4" ht="15.75" x14ac:dyDescent="0.25">
      <c r="B8" s="1"/>
      <c r="C8" s="1"/>
      <c r="D8" s="1"/>
    </row>
    <row r="9" spans="2:4" ht="15.75" x14ac:dyDescent="0.25">
      <c r="B9" s="23" t="s">
        <v>36</v>
      </c>
      <c r="C9" s="23"/>
      <c r="D9" s="23"/>
    </row>
    <row r="10" spans="2:4" ht="15.75" x14ac:dyDescent="0.25">
      <c r="B10" s="2"/>
      <c r="C10" s="2"/>
      <c r="D10" s="2"/>
    </row>
    <row r="11" spans="2:4" ht="15.75" x14ac:dyDescent="0.25">
      <c r="B11" s="3"/>
      <c r="C11" s="4" t="s">
        <v>7</v>
      </c>
      <c r="D11" s="3"/>
    </row>
    <row r="12" spans="2:4" ht="15.75" x14ac:dyDescent="0.25">
      <c r="B12" s="2"/>
      <c r="C12" s="2"/>
      <c r="D12" s="2"/>
    </row>
    <row r="13" spans="2:4" ht="15.75" x14ac:dyDescent="0.25">
      <c r="B13" s="2"/>
      <c r="C13" s="2"/>
      <c r="D13" s="18"/>
    </row>
    <row r="14" spans="2:4" ht="15.75" x14ac:dyDescent="0.25">
      <c r="B14" s="2">
        <v>1</v>
      </c>
      <c r="C14" s="2" t="s">
        <v>8</v>
      </c>
      <c r="D14" s="18">
        <v>2986674</v>
      </c>
    </row>
    <row r="15" spans="2:4" ht="15.75" x14ac:dyDescent="0.25">
      <c r="B15" s="2">
        <v>2</v>
      </c>
      <c r="C15" s="2" t="s">
        <v>42</v>
      </c>
      <c r="D15" s="18">
        <v>331198</v>
      </c>
    </row>
    <row r="16" spans="2:4" ht="15.75" x14ac:dyDescent="0.25">
      <c r="B16" s="2">
        <v>3</v>
      </c>
      <c r="C16" s="2" t="s">
        <v>43</v>
      </c>
      <c r="D16" s="18">
        <v>367540</v>
      </c>
    </row>
    <row r="17" spans="2:4" ht="15.75" x14ac:dyDescent="0.25">
      <c r="B17" s="2">
        <v>4</v>
      </c>
      <c r="C17" s="2" t="s">
        <v>18</v>
      </c>
      <c r="D17" s="18">
        <v>695600</v>
      </c>
    </row>
    <row r="18" spans="2:4" ht="15.75" x14ac:dyDescent="0.25">
      <c r="B18" s="2">
        <v>5</v>
      </c>
      <c r="C18" s="2" t="s">
        <v>44</v>
      </c>
      <c r="D18" s="18">
        <v>36307</v>
      </c>
    </row>
    <row r="19" spans="2:4" ht="15.75" x14ac:dyDescent="0.25">
      <c r="B19" s="2"/>
      <c r="C19" s="2"/>
      <c r="D19" s="5"/>
    </row>
    <row r="20" spans="2:4" ht="15.75" x14ac:dyDescent="0.25">
      <c r="B20" s="7"/>
      <c r="C20" s="8" t="s">
        <v>9</v>
      </c>
      <c r="D20" s="9">
        <f>SUM(D13:D18)</f>
        <v>4417319</v>
      </c>
    </row>
    <row r="21" spans="2:4" ht="15.75" x14ac:dyDescent="0.25">
      <c r="B21" s="2"/>
      <c r="C21" s="2"/>
      <c r="D21" s="2"/>
    </row>
    <row r="22" spans="2:4" ht="15.75" x14ac:dyDescent="0.25">
      <c r="B22" s="10"/>
      <c r="C22" s="11" t="s">
        <v>10</v>
      </c>
      <c r="D22" s="10"/>
    </row>
    <row r="23" spans="2:4" ht="15.75" x14ac:dyDescent="0.25">
      <c r="B23" s="2"/>
      <c r="C23" s="2"/>
      <c r="D23" s="2"/>
    </row>
    <row r="24" spans="2:4" ht="15.75" x14ac:dyDescent="0.25">
      <c r="B24" s="2">
        <v>1</v>
      </c>
      <c r="C24" s="2" t="s">
        <v>11</v>
      </c>
      <c r="D24" s="18">
        <v>144185</v>
      </c>
    </row>
    <row r="25" spans="2:4" ht="15.75" x14ac:dyDescent="0.25">
      <c r="B25" s="2">
        <v>2</v>
      </c>
      <c r="C25" s="2" t="s">
        <v>19</v>
      </c>
      <c r="D25" s="18">
        <v>45875</v>
      </c>
    </row>
    <row r="26" spans="2:4" ht="15.75" x14ac:dyDescent="0.25">
      <c r="B26" s="2">
        <v>3</v>
      </c>
      <c r="C26" s="2" t="s">
        <v>17</v>
      </c>
      <c r="D26" s="18">
        <v>56479</v>
      </c>
    </row>
    <row r="27" spans="2:4" ht="15.75" x14ac:dyDescent="0.25">
      <c r="B27" s="2">
        <v>4</v>
      </c>
      <c r="C27" s="2" t="s">
        <v>27</v>
      </c>
      <c r="D27" s="18"/>
    </row>
    <row r="28" spans="2:4" ht="15.75" x14ac:dyDescent="0.25">
      <c r="B28" s="2">
        <v>5</v>
      </c>
      <c r="C28" s="2" t="s">
        <v>22</v>
      </c>
      <c r="D28" s="18">
        <v>15274</v>
      </c>
    </row>
    <row r="29" spans="2:4" ht="15.75" x14ac:dyDescent="0.25">
      <c r="B29" s="2">
        <v>6</v>
      </c>
      <c r="C29" s="2" t="s">
        <v>20</v>
      </c>
      <c r="D29" s="18">
        <v>204180</v>
      </c>
    </row>
    <row r="30" spans="2:4" ht="15.75" x14ac:dyDescent="0.25">
      <c r="B30" s="2">
        <v>7</v>
      </c>
      <c r="C30" s="2" t="s">
        <v>28</v>
      </c>
      <c r="D30" s="18">
        <v>164371</v>
      </c>
    </row>
    <row r="31" spans="2:4" ht="15.75" x14ac:dyDescent="0.25">
      <c r="B31" s="2"/>
      <c r="C31" s="6" t="s">
        <v>12</v>
      </c>
      <c r="D31" s="19">
        <f>SUM(D24:D30)</f>
        <v>630364</v>
      </c>
    </row>
    <row r="32" spans="2:4" ht="15.75" x14ac:dyDescent="0.25">
      <c r="B32" s="2"/>
      <c r="C32" s="2"/>
      <c r="D32" s="20"/>
    </row>
    <row r="33" spans="2:5" ht="15.75" x14ac:dyDescent="0.25">
      <c r="B33" s="2">
        <v>8</v>
      </c>
      <c r="C33" s="2" t="s">
        <v>13</v>
      </c>
      <c r="D33" s="18">
        <v>39265</v>
      </c>
    </row>
    <row r="34" spans="2:5" ht="15.75" x14ac:dyDescent="0.25">
      <c r="B34" s="2">
        <v>9</v>
      </c>
      <c r="C34" s="2" t="s">
        <v>38</v>
      </c>
      <c r="D34" s="18">
        <v>95642</v>
      </c>
    </row>
    <row r="35" spans="2:5" ht="15.75" x14ac:dyDescent="0.25">
      <c r="B35" s="2">
        <v>10</v>
      </c>
      <c r="C35" s="2" t="s">
        <v>39</v>
      </c>
      <c r="D35" s="18">
        <v>609004</v>
      </c>
    </row>
    <row r="36" spans="2:5" ht="15.75" x14ac:dyDescent="0.25">
      <c r="B36" s="2">
        <v>11</v>
      </c>
      <c r="C36" s="2" t="s">
        <v>26</v>
      </c>
      <c r="D36" s="21">
        <v>109852</v>
      </c>
    </row>
    <row r="37" spans="2:5" ht="15.75" x14ac:dyDescent="0.25">
      <c r="B37" s="2"/>
      <c r="C37" s="6" t="s">
        <v>14</v>
      </c>
      <c r="D37" s="19">
        <f>SUM(D33:D36)</f>
        <v>853763</v>
      </c>
    </row>
    <row r="38" spans="2:5" ht="15.75" x14ac:dyDescent="0.25">
      <c r="B38" s="2"/>
      <c r="C38" s="6"/>
      <c r="D38" s="19"/>
    </row>
    <row r="39" spans="2:5" ht="15.75" x14ac:dyDescent="0.25">
      <c r="B39" s="2">
        <v>12</v>
      </c>
      <c r="C39" s="2" t="s">
        <v>29</v>
      </c>
      <c r="D39" s="18">
        <v>42998</v>
      </c>
    </row>
    <row r="40" spans="2:5" ht="15.75" x14ac:dyDescent="0.25">
      <c r="B40" s="2"/>
      <c r="C40" s="6" t="s">
        <v>23</v>
      </c>
      <c r="D40" s="19">
        <f>SUM(D39)</f>
        <v>42998</v>
      </c>
    </row>
    <row r="41" spans="2:5" ht="15.75" x14ac:dyDescent="0.25">
      <c r="B41" s="2"/>
      <c r="C41" s="6"/>
      <c r="D41" s="19"/>
    </row>
    <row r="42" spans="2:5" ht="15.75" x14ac:dyDescent="0.25">
      <c r="B42" s="2">
        <v>13</v>
      </c>
      <c r="C42" s="16" t="s">
        <v>25</v>
      </c>
      <c r="D42" s="18">
        <v>2058054</v>
      </c>
    </row>
    <row r="43" spans="2:5" ht="15.75" x14ac:dyDescent="0.25">
      <c r="B43" s="2">
        <v>14</v>
      </c>
      <c r="C43" s="2" t="s">
        <v>40</v>
      </c>
      <c r="D43" s="18">
        <v>49092</v>
      </c>
    </row>
    <row r="44" spans="2:5" ht="15.75" x14ac:dyDescent="0.25">
      <c r="B44" s="2">
        <v>15</v>
      </c>
      <c r="C44" s="16" t="s">
        <v>41</v>
      </c>
      <c r="D44" s="21">
        <v>2276</v>
      </c>
      <c r="E44" s="2"/>
    </row>
    <row r="45" spans="2:5" ht="15.75" x14ac:dyDescent="0.25">
      <c r="B45" s="2"/>
      <c r="C45" s="17" t="s">
        <v>24</v>
      </c>
      <c r="D45" s="19">
        <f>SUM(D42:D44)</f>
        <v>2109422</v>
      </c>
      <c r="E45" s="2"/>
    </row>
    <row r="46" spans="2:5" ht="15.75" x14ac:dyDescent="0.25">
      <c r="B46" s="2"/>
      <c r="C46" s="2"/>
      <c r="D46" s="2"/>
      <c r="E46" s="2"/>
    </row>
    <row r="47" spans="2:5" ht="15.75" x14ac:dyDescent="0.25">
      <c r="B47" s="10"/>
      <c r="C47" s="12" t="s">
        <v>15</v>
      </c>
      <c r="D47" s="13">
        <f>SUM(D37+D31+D40+D45)</f>
        <v>3636547</v>
      </c>
    </row>
    <row r="48" spans="2:5" ht="15.75" x14ac:dyDescent="0.25">
      <c r="B48" s="2"/>
      <c r="C48" s="2"/>
      <c r="D48" s="2"/>
    </row>
    <row r="49" spans="2:4" ht="15.75" x14ac:dyDescent="0.25">
      <c r="B49" s="14"/>
      <c r="C49" s="14" t="s">
        <v>16</v>
      </c>
      <c r="D49" s="15">
        <f>D20-D47</f>
        <v>780772</v>
      </c>
    </row>
  </sheetData>
  <mergeCells count="2">
    <mergeCell ref="B7:D7"/>
    <mergeCell ref="B9:D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7:E31"/>
  <sheetViews>
    <sheetView showGridLines="0" tabSelected="1" topLeftCell="A16" workbookViewId="0">
      <selection activeCell="D38" sqref="D38"/>
    </sheetView>
  </sheetViews>
  <sheetFormatPr defaultRowHeight="15" x14ac:dyDescent="0.25"/>
  <cols>
    <col min="3" max="3" width="5.7109375" customWidth="1"/>
    <col min="4" max="4" width="70.7109375" customWidth="1"/>
    <col min="5" max="5" width="20.7109375" customWidth="1"/>
  </cols>
  <sheetData>
    <row r="7" spans="3:5" ht="15.75" x14ac:dyDescent="0.25">
      <c r="C7" s="22" t="s">
        <v>35</v>
      </c>
      <c r="D7" s="22"/>
      <c r="E7" s="22"/>
    </row>
    <row r="8" spans="3:5" ht="15.75" x14ac:dyDescent="0.25">
      <c r="C8" s="1"/>
      <c r="D8" s="1"/>
      <c r="E8" s="1"/>
    </row>
    <row r="9" spans="3:5" ht="15.75" x14ac:dyDescent="0.25">
      <c r="C9" s="23" t="s">
        <v>37</v>
      </c>
      <c r="D9" s="23"/>
      <c r="E9" s="23"/>
    </row>
    <row r="10" spans="3:5" ht="15.75" x14ac:dyDescent="0.25">
      <c r="C10" s="2"/>
      <c r="D10" s="2"/>
      <c r="E10" s="2"/>
    </row>
    <row r="11" spans="3:5" ht="15.75" x14ac:dyDescent="0.25">
      <c r="C11" s="3"/>
      <c r="D11" s="4" t="s">
        <v>0</v>
      </c>
      <c r="E11" s="3"/>
    </row>
    <row r="12" spans="3:5" ht="15.75" x14ac:dyDescent="0.25">
      <c r="C12" s="2"/>
      <c r="D12" s="2"/>
      <c r="E12" s="2"/>
    </row>
    <row r="13" spans="3:5" ht="15.75" x14ac:dyDescent="0.25">
      <c r="C13" s="2">
        <v>1</v>
      </c>
      <c r="D13" s="2" t="s">
        <v>31</v>
      </c>
      <c r="E13" s="18">
        <v>228008</v>
      </c>
    </row>
    <row r="14" spans="3:5" ht="15.75" x14ac:dyDescent="0.25">
      <c r="C14" s="2"/>
      <c r="D14" s="6" t="s">
        <v>30</v>
      </c>
      <c r="E14" s="19">
        <f>SUM(E13:E13)</f>
        <v>228008</v>
      </c>
    </row>
    <row r="15" spans="3:5" ht="15.75" x14ac:dyDescent="0.25">
      <c r="C15" s="2">
        <v>2</v>
      </c>
      <c r="D15" s="2" t="s">
        <v>21</v>
      </c>
      <c r="E15" s="18">
        <v>775711</v>
      </c>
    </row>
    <row r="16" spans="3:5" ht="15.75" x14ac:dyDescent="0.25">
      <c r="C16" s="2">
        <v>3</v>
      </c>
      <c r="D16" s="2" t="s">
        <v>45</v>
      </c>
      <c r="E16" s="18">
        <v>1915</v>
      </c>
    </row>
    <row r="17" spans="3:5" ht="15.75" x14ac:dyDescent="0.25">
      <c r="C17" s="2"/>
      <c r="D17" s="6" t="s">
        <v>1</v>
      </c>
      <c r="E17" s="19">
        <f>SUM(E15:E16)</f>
        <v>777626</v>
      </c>
    </row>
    <row r="18" spans="3:5" ht="15.75" x14ac:dyDescent="0.25">
      <c r="C18" s="2">
        <v>4</v>
      </c>
      <c r="D18" s="2" t="s">
        <v>46</v>
      </c>
      <c r="E18" s="5">
        <v>11556</v>
      </c>
    </row>
    <row r="19" spans="3:5" ht="15.75" x14ac:dyDescent="0.25">
      <c r="C19" s="7"/>
      <c r="D19" s="8" t="s">
        <v>2</v>
      </c>
      <c r="E19" s="9">
        <f>E14+E17+E18</f>
        <v>1017190</v>
      </c>
    </row>
    <row r="20" spans="3:5" ht="15.75" x14ac:dyDescent="0.25">
      <c r="C20" s="2"/>
      <c r="D20" s="2"/>
      <c r="E20" s="2"/>
    </row>
    <row r="21" spans="3:5" ht="15.75" x14ac:dyDescent="0.25">
      <c r="C21" s="10"/>
      <c r="D21" s="11" t="s">
        <v>3</v>
      </c>
      <c r="E21" s="10"/>
    </row>
    <row r="22" spans="3:5" ht="15.75" x14ac:dyDescent="0.25">
      <c r="C22" s="2"/>
      <c r="D22" s="2"/>
      <c r="E22" s="2"/>
    </row>
    <row r="23" spans="3:5" ht="15.75" x14ac:dyDescent="0.25">
      <c r="C23" s="2">
        <v>1</v>
      </c>
      <c r="D23" s="2" t="s">
        <v>32</v>
      </c>
      <c r="E23" s="18">
        <v>228008</v>
      </c>
    </row>
    <row r="24" spans="3:5" ht="15.75" x14ac:dyDescent="0.25">
      <c r="C24" s="2"/>
      <c r="D24" s="6" t="s">
        <v>33</v>
      </c>
      <c r="E24" s="18">
        <f>E23</f>
        <v>228008</v>
      </c>
    </row>
    <row r="25" spans="3:5" ht="15.75" x14ac:dyDescent="0.25">
      <c r="C25" s="2">
        <v>2</v>
      </c>
      <c r="D25" s="2" t="s">
        <v>4</v>
      </c>
      <c r="E25" s="18">
        <v>780772</v>
      </c>
    </row>
    <row r="26" spans="3:5" ht="15.75" x14ac:dyDescent="0.25">
      <c r="C26" s="2">
        <v>3</v>
      </c>
      <c r="D26" s="2" t="s">
        <v>34</v>
      </c>
      <c r="E26" s="18">
        <v>8410</v>
      </c>
    </row>
    <row r="27" spans="3:5" ht="15.75" x14ac:dyDescent="0.25">
      <c r="C27" s="2"/>
      <c r="D27" s="6" t="s">
        <v>5</v>
      </c>
      <c r="E27" s="19">
        <f>SUM(E25:E26)</f>
        <v>789182</v>
      </c>
    </row>
    <row r="28" spans="3:5" ht="15.75" x14ac:dyDescent="0.25">
      <c r="C28" s="2"/>
      <c r="D28" s="2"/>
      <c r="E28" s="2"/>
    </row>
    <row r="29" spans="3:5" ht="15.75" x14ac:dyDescent="0.25">
      <c r="C29" s="10"/>
      <c r="D29" s="12" t="s">
        <v>6</v>
      </c>
      <c r="E29" s="13">
        <f>SUM(E27+E24)</f>
        <v>1017190</v>
      </c>
    </row>
    <row r="30" spans="3:5" ht="15.75" x14ac:dyDescent="0.25">
      <c r="C30" s="2"/>
      <c r="D30" s="2"/>
      <c r="E30" s="2"/>
    </row>
    <row r="31" spans="3:5" ht="15.75" x14ac:dyDescent="0.25">
      <c r="C31" s="14"/>
      <c r="D31" s="14"/>
      <c r="E31" s="15"/>
    </row>
  </sheetData>
  <mergeCells count="2">
    <mergeCell ref="C7:E7"/>
    <mergeCell ref="C9:E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Биланс на успех</vt:lpstr>
      <vt:lpstr>Биланс на состојба</vt:lpstr>
    </vt:vector>
  </TitlesOfParts>
  <Company>Subversive Front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Mihajlov</dc:creator>
  <cp:lastModifiedBy>Subversive Front</cp:lastModifiedBy>
  <dcterms:created xsi:type="dcterms:W3CDTF">2016-01-20T11:08:42Z</dcterms:created>
  <dcterms:modified xsi:type="dcterms:W3CDTF">2021-03-24T16:16:13Z</dcterms:modified>
</cp:coreProperties>
</file>